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hil Mahajan\Desktop\"/>
    </mc:Choice>
  </mc:AlternateContent>
  <xr:revisionPtr revIDLastSave="0" documentId="13_ncr:1_{17729A48-9955-4B43-9BBC-66F7C62971F1}" xr6:coauthVersionLast="45" xr6:coauthVersionMax="45" xr10:uidLastSave="{00000000-0000-0000-0000-000000000000}"/>
  <bookViews>
    <workbookView xWindow="-120" yWindow="-120" windowWidth="15600" windowHeight="11160" xr2:uid="{AA34EE1E-B917-4EE7-AA0D-600F7BCB6818}"/>
  </bookViews>
  <sheets>
    <sheet name="Goals Clarit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3" i="1" l="1"/>
  <c r="B25" i="1"/>
  <c r="B24" i="1"/>
  <c r="B23" i="1"/>
  <c r="B22" i="1"/>
  <c r="B26" i="1" l="1"/>
  <c r="B34" i="1" s="1"/>
  <c r="B27" i="1"/>
  <c r="B32" i="1" s="1"/>
  <c r="B35" i="1"/>
  <c r="B37" i="1" s="1"/>
  <c r="B38" i="1" l="1"/>
</calcChain>
</file>

<file path=xl/sharedStrings.xml><?xml version="1.0" encoding="utf-8"?>
<sst xmlns="http://schemas.openxmlformats.org/spreadsheetml/2006/main" count="27" uniqueCount="22">
  <si>
    <t>Important Note: Red color is outflow of money</t>
  </si>
  <si>
    <t>Change values as per Your Need</t>
  </si>
  <si>
    <t xml:space="preserve">You can Play with green box values to make a plan 
for your own child. </t>
  </si>
  <si>
    <t>Inflation</t>
  </si>
  <si>
    <t>Mutual Fund Return</t>
  </si>
  <si>
    <t>Inflation Adjusted Financial Goal</t>
  </si>
  <si>
    <t>SIP Required (Do Not Touch values 
here=Programming Done)</t>
  </si>
  <si>
    <t>Goal</t>
  </si>
  <si>
    <t>Years</t>
  </si>
  <si>
    <t>SIP</t>
  </si>
  <si>
    <t>Total amount through SIP in all these years</t>
  </si>
  <si>
    <t>How Much Money You Saved</t>
  </si>
  <si>
    <t>Todays Marraige Cost</t>
  </si>
  <si>
    <t>Current Age of child (yrs)</t>
  </si>
  <si>
    <t>Marraige age of child will be (Yrs)</t>
  </si>
  <si>
    <t>Do Not Touch Values</t>
  </si>
  <si>
    <t>No. of Years still left for Marraige(Yrs)</t>
  </si>
  <si>
    <t>SIP of Rs 4944.74 will take care of Marraige cost. If we total the SIP amount that will be paid in 29 yrs 
will be :348(months)*Rs.4944.74 = Rs 17,20,769.71</t>
  </si>
  <si>
    <t>You Saved Rs 1,18,25,200.04</t>
  </si>
  <si>
    <t>Child Marriage Financial Planning</t>
  </si>
  <si>
    <t>Same child  is 1 year old and parents want to start his financial planning for his marraige as they plannedto save Rs 25 lakh (Today's value). They have identified a Mutual Fund Scheme that has a history of gerating 12% return per annum through systematic investment plan. what amount he must invest through Mutual Fund SIP every month to meet this goal? (Important Note: Child's Marraige  planned 30  years of age and take inflation at 6% in consideration)</t>
  </si>
  <si>
    <t>Prepared BY Akhil Mahajan, Founder OnlineTradeIndia.com, 9906357069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</si>
</sst>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s.&quot;\ #,##0.00;[Red]&quot;Rs.&quot;\ \-#,##0.00"/>
    <numFmt numFmtId="44" formatCode="_ &quot;Rs.&quot;\ * #,##0.00_ ;_ &quot;Rs.&quot;\ * \-#,##0.00_ ;_ &quot;Rs.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3" borderId="0" xfId="0" applyFont="1" applyFill="1"/>
    <xf numFmtId="0" fontId="3" fillId="4" borderId="0" xfId="0" applyFont="1" applyFill="1" applyAlignment="1" applyProtection="1">
      <alignment horizontal="left" vertical="center" wrapText="1"/>
      <protection locked="0"/>
    </xf>
    <xf numFmtId="44" fontId="3" fillId="4" borderId="0" xfId="0" applyNumberFormat="1" applyFont="1" applyFill="1" applyAlignment="1" applyProtection="1">
      <alignment horizontal="right" vertical="center" wrapText="1"/>
      <protection locked="0"/>
    </xf>
    <xf numFmtId="9" fontId="3" fillId="4" borderId="0" xfId="1" applyFont="1" applyFill="1" applyAlignment="1" applyProtection="1">
      <alignment horizontal="right" vertical="center" wrapText="1"/>
      <protection locked="0"/>
    </xf>
    <xf numFmtId="0" fontId="3" fillId="4" borderId="0" xfId="0" applyFont="1" applyFill="1" applyProtection="1">
      <protection locked="0"/>
    </xf>
    <xf numFmtId="9" fontId="3" fillId="4" borderId="0" xfId="0" applyNumberFormat="1" applyFont="1" applyFill="1" applyAlignment="1" applyProtection="1">
      <alignment horizontal="right" vertical="center" wrapText="1"/>
      <protection locked="0"/>
    </xf>
    <xf numFmtId="44" fontId="3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44" fontId="3" fillId="2" borderId="0" xfId="0" applyNumberFormat="1" applyFont="1" applyFill="1"/>
    <xf numFmtId="8" fontId="3" fillId="2" borderId="0" xfId="0" applyNumberFormat="1" applyFont="1" applyFill="1" applyProtection="1">
      <protection hidden="1"/>
    </xf>
    <xf numFmtId="8" fontId="3" fillId="2" borderId="0" xfId="0" applyNumberFormat="1" applyFont="1" applyFill="1"/>
    <xf numFmtId="44" fontId="2" fillId="2" borderId="0" xfId="0" applyNumberFormat="1" applyFont="1" applyFill="1" applyProtection="1">
      <protection hidden="1"/>
    </xf>
    <xf numFmtId="10" fontId="2" fillId="2" borderId="0" xfId="1" applyNumberFormat="1" applyFont="1" applyFill="1" applyProtection="1">
      <protection hidden="1"/>
    </xf>
    <xf numFmtId="9" fontId="2" fillId="2" borderId="0" xfId="0" applyNumberFormat="1" applyFont="1" applyFill="1" applyProtection="1">
      <protection hidden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top"/>
    </xf>
    <xf numFmtId="0" fontId="6" fillId="3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BF4D-CE7C-41E0-935A-8EF536FFBF70}">
  <dimension ref="A1:K44"/>
  <sheetViews>
    <sheetView tabSelected="1" zoomScaleNormal="100" workbookViewId="0">
      <selection activeCell="B5" sqref="B5"/>
    </sheetView>
  </sheetViews>
  <sheetFormatPr defaultRowHeight="15" x14ac:dyDescent="0.25"/>
  <cols>
    <col min="1" max="1" width="40.5703125" style="1" customWidth="1"/>
    <col min="2" max="2" width="20.42578125" style="1" bestFit="1" customWidth="1"/>
    <col min="3" max="3" width="11.42578125" style="1" customWidth="1"/>
    <col min="4" max="4" width="10.5703125" style="1" customWidth="1"/>
    <col min="5" max="5" width="4.28515625" style="1" customWidth="1"/>
    <col min="6" max="6" width="7.7109375" style="1" customWidth="1"/>
    <col min="7" max="7" width="8.7109375" style="1" customWidth="1"/>
    <col min="8" max="16384" width="9.140625" style="1"/>
  </cols>
  <sheetData>
    <row r="1" spans="1:11" ht="26.25" x14ac:dyDescent="0.4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6.25" x14ac:dyDescent="0.4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2"/>
    </row>
    <row r="3" spans="1:11" ht="26.25" x14ac:dyDescent="0.4">
      <c r="A3" s="18"/>
      <c r="B3" s="18"/>
      <c r="C3" s="18"/>
      <c r="D3" s="18"/>
      <c r="E3" s="18"/>
      <c r="F3" s="18"/>
      <c r="G3" s="18"/>
      <c r="H3" s="18"/>
      <c r="I3" s="18"/>
      <c r="J3" s="18"/>
      <c r="K3" s="17"/>
    </row>
    <row r="4" spans="1:11" s="3" customFormat="1" x14ac:dyDescent="0.25">
      <c r="A4" s="3" t="s">
        <v>0</v>
      </c>
    </row>
    <row r="6" spans="1:11" x14ac:dyDescent="0.2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2" spans="1:11" ht="21" x14ac:dyDescent="0.25">
      <c r="A12" s="24" t="s">
        <v>1</v>
      </c>
      <c r="B12" s="24"/>
      <c r="E12" s="25" t="s">
        <v>2</v>
      </c>
      <c r="F12" s="26"/>
      <c r="G12" s="26"/>
      <c r="H12" s="26"/>
    </row>
    <row r="13" spans="1:11" x14ac:dyDescent="0.25">
      <c r="A13" s="4" t="s">
        <v>12</v>
      </c>
      <c r="B13" s="5">
        <v>2500000</v>
      </c>
      <c r="E13" s="26"/>
      <c r="F13" s="26"/>
      <c r="G13" s="26"/>
      <c r="H13" s="26"/>
    </row>
    <row r="14" spans="1:11" x14ac:dyDescent="0.25">
      <c r="A14" s="4" t="s">
        <v>3</v>
      </c>
      <c r="B14" s="6">
        <v>0.06</v>
      </c>
      <c r="E14" s="26"/>
      <c r="F14" s="26"/>
      <c r="G14" s="26"/>
      <c r="H14" s="26"/>
    </row>
    <row r="15" spans="1:11" x14ac:dyDescent="0.25">
      <c r="A15" s="4" t="s">
        <v>13</v>
      </c>
      <c r="B15" s="7">
        <v>1</v>
      </c>
      <c r="E15" s="26"/>
      <c r="F15" s="26"/>
      <c r="G15" s="26"/>
      <c r="H15" s="26"/>
    </row>
    <row r="16" spans="1:11" x14ac:dyDescent="0.25">
      <c r="A16" s="4" t="s">
        <v>14</v>
      </c>
      <c r="B16" s="7">
        <v>30</v>
      </c>
      <c r="E16" s="26"/>
      <c r="F16" s="26"/>
      <c r="G16" s="26"/>
      <c r="H16" s="26"/>
    </row>
    <row r="17" spans="1:7" x14ac:dyDescent="0.25">
      <c r="A17" s="4" t="s">
        <v>4</v>
      </c>
      <c r="B17" s="8">
        <v>0.12</v>
      </c>
    </row>
    <row r="21" spans="1:7" ht="21" x14ac:dyDescent="0.25">
      <c r="A21" s="24" t="s">
        <v>15</v>
      </c>
      <c r="B21" s="24"/>
    </row>
    <row r="22" spans="1:7" x14ac:dyDescent="0.25">
      <c r="A22" s="1" t="s">
        <v>12</v>
      </c>
      <c r="B22" s="14">
        <f>B13</f>
        <v>2500000</v>
      </c>
    </row>
    <row r="23" spans="1:7" x14ac:dyDescent="0.25">
      <c r="A23" s="1" t="s">
        <v>3</v>
      </c>
      <c r="B23" s="15">
        <f t="shared" ref="B23:B25" si="0">B14</f>
        <v>0.06</v>
      </c>
    </row>
    <row r="24" spans="1:7" x14ac:dyDescent="0.25">
      <c r="A24" s="1" t="s">
        <v>13</v>
      </c>
      <c r="B24" s="10">
        <f t="shared" si="0"/>
        <v>1</v>
      </c>
    </row>
    <row r="25" spans="1:7" x14ac:dyDescent="0.25">
      <c r="A25" s="1" t="s">
        <v>14</v>
      </c>
      <c r="B25" s="10">
        <f t="shared" si="0"/>
        <v>30</v>
      </c>
    </row>
    <row r="26" spans="1:7" x14ac:dyDescent="0.25">
      <c r="A26" s="1" t="s">
        <v>16</v>
      </c>
      <c r="B26" s="10">
        <f>B25-B24</f>
        <v>29</v>
      </c>
    </row>
    <row r="27" spans="1:7" x14ac:dyDescent="0.25">
      <c r="A27" s="1" t="s">
        <v>5</v>
      </c>
      <c r="B27" s="9">
        <f>B22*(1+B23)^B26</f>
        <v>13545969.747436931</v>
      </c>
    </row>
    <row r="29" spans="1:7" ht="15" customHeight="1" x14ac:dyDescent="0.25">
      <c r="A29" s="27" t="s">
        <v>6</v>
      </c>
      <c r="B29" s="27"/>
      <c r="G29" s="11"/>
    </row>
    <row r="30" spans="1:7" ht="21" customHeight="1" x14ac:dyDescent="0.25">
      <c r="A30" s="28"/>
      <c r="B30" s="28"/>
    </row>
    <row r="31" spans="1:7" ht="15" customHeight="1" x14ac:dyDescent="0.25">
      <c r="A31" s="29"/>
      <c r="B31" s="29"/>
    </row>
    <row r="32" spans="1:7" x14ac:dyDescent="0.25">
      <c r="A32" s="1" t="s">
        <v>7</v>
      </c>
      <c r="B32" s="9">
        <f>B27</f>
        <v>13545969.747436931</v>
      </c>
    </row>
    <row r="33" spans="1:9" x14ac:dyDescent="0.25">
      <c r="A33" s="1" t="s">
        <v>4</v>
      </c>
      <c r="B33" s="16">
        <f>B17</f>
        <v>0.12</v>
      </c>
    </row>
    <row r="34" spans="1:9" x14ac:dyDescent="0.25">
      <c r="A34" s="1" t="s">
        <v>8</v>
      </c>
      <c r="B34" s="10">
        <f>B26</f>
        <v>29</v>
      </c>
    </row>
    <row r="35" spans="1:9" x14ac:dyDescent="0.25">
      <c r="A35" s="1" t="s">
        <v>9</v>
      </c>
      <c r="B35" s="12">
        <f>PMT((1+B33)^(1/12)-1,B34*12,0,B27,1)</f>
        <v>-4944.7405411286882</v>
      </c>
      <c r="E35" s="11"/>
    </row>
    <row r="36" spans="1:9" x14ac:dyDescent="0.25">
      <c r="B36" s="12"/>
    </row>
    <row r="37" spans="1:9" x14ac:dyDescent="0.25">
      <c r="A37" s="1" t="s">
        <v>10</v>
      </c>
      <c r="B37" s="12">
        <f>B35*B34*12</f>
        <v>-1720769.7083127836</v>
      </c>
    </row>
    <row r="38" spans="1:9" x14ac:dyDescent="0.25">
      <c r="A38" s="1" t="s">
        <v>11</v>
      </c>
      <c r="B38" s="9">
        <f>B32+B37</f>
        <v>11825200.039124148</v>
      </c>
    </row>
    <row r="39" spans="1:9" x14ac:dyDescent="0.25">
      <c r="B39" s="13"/>
    </row>
    <row r="40" spans="1:9" x14ac:dyDescent="0.25">
      <c r="A40" s="20" t="s">
        <v>17</v>
      </c>
      <c r="B40" s="21"/>
      <c r="C40" s="21"/>
      <c r="D40" s="21"/>
      <c r="E40" s="21"/>
      <c r="F40" s="21"/>
      <c r="G40" s="21"/>
      <c r="H40" s="21"/>
      <c r="I40" s="21"/>
    </row>
    <row r="41" spans="1:9" x14ac:dyDescent="0.25">
      <c r="A41" s="21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B42" s="21" t="s">
        <v>18</v>
      </c>
      <c r="C42" s="21"/>
      <c r="D42" s="21"/>
      <c r="E42" s="21"/>
    </row>
    <row r="43" spans="1:9" x14ac:dyDescent="0.25">
      <c r="B43" s="21"/>
      <c r="C43" s="21"/>
      <c r="D43" s="21"/>
      <c r="E43" s="21"/>
    </row>
    <row r="44" spans="1:9" x14ac:dyDescent="0.25">
      <c r="B44" s="21"/>
      <c r="C44" s="21"/>
      <c r="D44" s="21"/>
      <c r="E44" s="21"/>
    </row>
  </sheetData>
  <sheetProtection sheet="1" objects="1" scenarios="1"/>
  <mergeCells count="9">
    <mergeCell ref="A1:K1"/>
    <mergeCell ref="A40:I41"/>
    <mergeCell ref="B42:E44"/>
    <mergeCell ref="A6:K9"/>
    <mergeCell ref="A12:B12"/>
    <mergeCell ref="E12:H16"/>
    <mergeCell ref="A21:B21"/>
    <mergeCell ref="A29:B31"/>
    <mergeCell ref="A2:J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Goals Clarity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Akhil Mahajan</dc:creator>
  <cp:lastModifiedBy>Akhil Mahajan</cp:lastModifiedBy>
  <dcterms:created xsi:type="dcterms:W3CDTF">2021-03-12T17:52:22Z</dcterms:created>
  <dcterms:modified xsi:type="dcterms:W3CDTF">2021-03-13T06:48:40Z</dcterms:modified>
</cp:coreProperties>
</file>